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0\"/>
    </mc:Choice>
  </mc:AlternateContent>
  <bookViews>
    <workbookView xWindow="0" yWindow="0" windowWidth="19200" windowHeight="11940"/>
  </bookViews>
  <sheets>
    <sheet name="0325" sheetId="1" r:id="rId1"/>
  </sheets>
  <definedNames>
    <definedName name="_xlnm.Print_Area" localSheetId="0">'0325'!$A$1:$E$47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<sst xmlns="http://schemas.openxmlformats.org/spreadsheetml/2006/main" count="51" uniqueCount="43">
  <si>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</si>
  <si>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</si>
  <si>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</si>
  <si>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</si>
  <si>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</si>
  <si>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</si>
  <si>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</si>
  <si>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</si>
  <si>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</si>
  <si>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</si>
  <si>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</si>
  <si>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</si>
  <si>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</si>
  <si>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</si>
  <si>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</si>
  <si>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</si>
  <si>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</si>
  <si>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</si>
  <si>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</si>
  <si>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</si>
  <si>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</si>
  <si>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</si>
  <si>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</si>
  <si>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</si>
  <si>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</si>
  <si>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</si>
  <si>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</si>
  <si>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</si>
  <si>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</si>
  <si>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</si>
  <si>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</si>
  <si>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</si>
  <si>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</si>
  <si>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</si>
  <si>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</si>
  <si>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</si>
  <si>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31 DE DICIEMBRE DEL 2021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</si>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</sst>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9" t="s">
        <v>36</v>
      </c>
      <c r="B1" s="30"/>
      <c r="C1" s="30"/>
      <c r="D1" s="30"/>
      <c r="E1" s="31"/>
    </row>
    <row r="2" spans="1:5" ht="22.5" x14ac:dyDescent="0.2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17016818.91</v>
      </c>
      <c r="D3" s="3">
        <f t="shared" ref="D3:E3" si="0">SUM(D4:D13)</f>
        <v>18221807.199999999</v>
      </c>
      <c r="E3" s="4">
        <f t="shared" si="0"/>
        <v>18221807.199999999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465.57</v>
      </c>
      <c r="E8" s="7">
        <v>465.57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2476806.19</v>
      </c>
      <c r="D10" s="6">
        <v>3681328.63</v>
      </c>
      <c r="E10" s="7">
        <v>3681328.63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14540012.720000001</v>
      </c>
      <c r="D12" s="6">
        <v>14540013</v>
      </c>
      <c r="E12" s="7">
        <v>14540013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17016818.91</v>
      </c>
      <c r="D14" s="9">
        <f t="shared" ref="D14:E14" si="1">SUM(D15:D23)</f>
        <v>18458816.799999997</v>
      </c>
      <c r="E14" s="10">
        <f t="shared" si="1"/>
        <v>18458816.799999997</v>
      </c>
    </row>
    <row r="15" spans="1:5" x14ac:dyDescent="0.2">
      <c r="A15" s="5"/>
      <c r="B15" s="14" t="s">
        <v>12</v>
      </c>
      <c r="C15" s="6">
        <v>12727193.23</v>
      </c>
      <c r="D15" s="6">
        <v>12289239.91</v>
      </c>
      <c r="E15" s="7">
        <v>12289239.91</v>
      </c>
    </row>
    <row r="16" spans="1:5" x14ac:dyDescent="0.2">
      <c r="A16" s="5"/>
      <c r="B16" s="14" t="s">
        <v>13</v>
      </c>
      <c r="C16" s="6">
        <v>676550</v>
      </c>
      <c r="D16" s="6">
        <v>786288.58</v>
      </c>
      <c r="E16" s="7">
        <v>786288.58</v>
      </c>
    </row>
    <row r="17" spans="1:5" x14ac:dyDescent="0.2">
      <c r="A17" s="5"/>
      <c r="B17" s="14" t="s">
        <v>14</v>
      </c>
      <c r="C17" s="6">
        <v>984707.35</v>
      </c>
      <c r="D17" s="6">
        <v>866965.94</v>
      </c>
      <c r="E17" s="7">
        <v>866965.94</v>
      </c>
    </row>
    <row r="18" spans="1:5" x14ac:dyDescent="0.2">
      <c r="A18" s="5"/>
      <c r="B18" s="14" t="s">
        <v>9</v>
      </c>
      <c r="C18" s="6">
        <v>2360368.33</v>
      </c>
      <c r="D18" s="6">
        <v>3552505.4</v>
      </c>
      <c r="E18" s="7">
        <v>3552505.4</v>
      </c>
    </row>
    <row r="19" spans="1:5" x14ac:dyDescent="0.2">
      <c r="A19" s="5"/>
      <c r="B19" s="14" t="s">
        <v>15</v>
      </c>
      <c r="C19" s="6">
        <v>0</v>
      </c>
      <c r="D19" s="6">
        <v>616351.38</v>
      </c>
      <c r="E19" s="7">
        <v>616351.38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268000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347465.59</v>
      </c>
      <c r="E22" s="7">
        <v>347465.59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-237009.59999999776</v>
      </c>
      <c r="E24" s="13">
        <f>E3-E14</f>
        <v>-237009.59999999776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-370958.39999999997</v>
      </c>
      <c r="E28" s="21">
        <f>SUM(E29:E35)</f>
        <v>-370958.39999999997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423048.18</v>
      </c>
      <c r="E32" s="23">
        <v>423048.18</v>
      </c>
    </row>
    <row r="33" spans="1:5" x14ac:dyDescent="0.2">
      <c r="A33" s="5"/>
      <c r="B33" s="14" t="s">
        <v>30</v>
      </c>
      <c r="C33" s="22">
        <v>0</v>
      </c>
      <c r="D33" s="22">
        <v>-794006.58</v>
      </c>
      <c r="E33" s="23">
        <v>-794006.58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133948.79999999999</v>
      </c>
      <c r="E36" s="25">
        <f>SUM(E37:E39)</f>
        <v>133948.79999999999</v>
      </c>
    </row>
    <row r="37" spans="1:5" x14ac:dyDescent="0.2">
      <c r="A37" s="5"/>
      <c r="B37" s="14" t="s">
        <v>30</v>
      </c>
      <c r="C37" s="22">
        <v>0</v>
      </c>
      <c r="D37" s="22">
        <v>133948.79999999999</v>
      </c>
      <c r="E37" s="23">
        <v>133948.79999999999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-237009.59999999998</v>
      </c>
      <c r="E40" s="13">
        <f>E28+E36</f>
        <v>-237009.59999999998</v>
      </c>
    </row>
    <row r="41" spans="1:5" x14ac:dyDescent="0.2">
      <c r="A41" s="1" t="s">
        <v>24</v>
      </c>
    </row>
    <row r="45" spans="1:5" x14ac:dyDescent="0.2">
      <c r="B45" s="26" t="s">
        <v>37</v>
      </c>
      <c r="C45" s="34" t="s">
        <v>38</v>
      </c>
      <c r="D45" s="34"/>
      <c r="E45" s="27"/>
    </row>
    <row r="46" spans="1:5" x14ac:dyDescent="0.2">
      <c r="B46" s="28" t="s">
        <v>39</v>
      </c>
      <c r="C46" s="27" t="s">
        <v>40</v>
      </c>
      <c r="E46" s="27"/>
    </row>
    <row r="47" spans="1:5" x14ac:dyDescent="0.2">
      <c r="B47" s="26" t="s">
        <v>41</v>
      </c>
      <c r="C47" s="27" t="s">
        <v>42</v>
      </c>
      <c r="E47" s="27"/>
    </row>
  </sheetData>
  <mergeCells count="4">
    <mergeCell ref="A1:E1"/>
    <mergeCell ref="A2:B2"/>
    <mergeCell ref="A27:B27"/>
    <mergeCell ref="C45:D45"/>
  </mergeCells>
  <pageMargins left="0.70866141732283472" right="0.70866141732283472" top="0.15748031496062992" bottom="0.15748031496062992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2022-02-16T21:53:29Z</cp:lastPrinted>
  <dcterms:created xsi:type="dcterms:W3CDTF">2017-12-20T04:54:53Z</dcterms:created>
  <dcterms:modified xsi:type="dcterms:W3CDTF">2022-05-17T17:30:21Z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